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erikh\Documents\Studium\Sportwissenschaft B.Sc. Bochum\Vorlagen\"/>
    </mc:Choice>
  </mc:AlternateContent>
  <xr:revisionPtr revIDLastSave="0" documentId="13_ncr:1_{7FBF2563-85F6-4B99-9CCE-40FF5D566CE5}" xr6:coauthVersionLast="47" xr6:coauthVersionMax="47" xr10:uidLastSave="{00000000-0000-0000-0000-000000000000}"/>
  <bookViews>
    <workbookView xWindow="-110" yWindow="-110" windowWidth="19420" windowHeight="10420" xr2:uid="{0002B93B-5ACF-4EFB-AC3E-2255350EB32D}"/>
  </bookViews>
  <sheets>
    <sheet name="Notenrechner" sheetId="2" r:id="rId1"/>
  </sheets>
  <definedNames>
    <definedName name="_xlnm.Print_Area" localSheetId="0">Notenrechner!$A$1:$G$24</definedName>
    <definedName name="möglicheNoten">Notenrechner!$J$3:$J$33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2" l="1"/>
  <c r="D20" i="2"/>
  <c r="E14" i="2"/>
  <c r="E20" i="2"/>
  <c r="D14" i="2"/>
  <c r="D5" i="2"/>
  <c r="E5" i="2"/>
  <c r="F4" i="2"/>
  <c r="C23" i="2" l="1"/>
</calcChain>
</file>

<file path=xl/sharedStrings.xml><?xml version="1.0" encoding="utf-8"?>
<sst xmlns="http://schemas.openxmlformats.org/spreadsheetml/2006/main" count="21" uniqueCount="13">
  <si>
    <t>Modul</t>
  </si>
  <si>
    <t>Note</t>
  </si>
  <si>
    <t>bestanden</t>
  </si>
  <si>
    <t>Gewichtung</t>
  </si>
  <si>
    <t>-</t>
  </si>
  <si>
    <t>Gesamtnote</t>
  </si>
  <si>
    <t>Optionalbereich</t>
  </si>
  <si>
    <t>mögliche Noten</t>
  </si>
  <si>
    <t>Durchschnitt</t>
  </si>
  <si>
    <t>RUB</t>
  </si>
  <si>
    <t xml:space="preserve">B.Sc. Sportwissenschaft Training &amp; Diagnostik </t>
  </si>
  <si>
    <r>
      <t xml:space="preserve">Notenmittel </t>
    </r>
    <r>
      <rPr>
        <b/>
        <sz val="8"/>
        <color theme="3"/>
        <rFont val="Arial"/>
        <family val="2"/>
        <scheme val="minor"/>
      </rPr>
      <t>(ohne Gewichtung)</t>
    </r>
  </si>
  <si>
    <t>Bchelor Arbeit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</si>
</sst>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0.0000"/>
  </numFmts>
  <fonts count="7" x14ac:knownFonts="1">
    <font>
      <sz val="11"/>
      <color theme="1"/>
      <name val="Arial"/>
      <family val="2"/>
      <scheme val="minor"/>
    </font>
    <font>
      <b/>
      <sz val="11"/>
      <color theme="0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theme="3"/>
      <name val="Arial"/>
      <family val="2"/>
      <scheme val="minor"/>
    </font>
    <font>
      <sz val="14"/>
      <color theme="0"/>
      <name val="Arial"/>
      <family val="2"/>
      <scheme val="minor"/>
    </font>
    <font>
      <b/>
      <sz val="16"/>
      <color theme="0"/>
      <name val="Arial"/>
      <family val="2"/>
      <scheme val="minor"/>
    </font>
    <font>
      <b/>
      <sz val="8"/>
      <color theme="3"/>
      <name val="Arial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0" fillId="3" borderId="0" xfId="0" applyFill="1"/>
    <xf numFmtId="0" fontId="1" fillId="4" borderId="18" xfId="0" applyFont="1" applyFill="1" applyBorder="1" applyAlignment="1">
      <alignment horizontal="center"/>
    </xf>
    <xf numFmtId="0" fontId="0" fillId="5" borderId="14" xfId="0" applyFill="1" applyBorder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quotePrefix="1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6" xfId="0" quotePrefix="1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2" xfId="0" quotePrefix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3" borderId="0" xfId="0" applyFont="1" applyFill="1"/>
    <xf numFmtId="0" fontId="2" fillId="6" borderId="12" xfId="0" applyFont="1" applyFill="1" applyBorder="1"/>
    <xf numFmtId="165" fontId="2" fillId="6" borderId="13" xfId="0" applyNumberFormat="1" applyFont="1" applyFill="1" applyBorder="1" applyAlignment="1">
      <alignment horizontal="center"/>
    </xf>
    <xf numFmtId="0" fontId="3" fillId="7" borderId="10" xfId="0" applyFont="1" applyFill="1" applyBorder="1"/>
    <xf numFmtId="164" fontId="3" fillId="7" borderId="11" xfId="0" applyNumberFormat="1" applyFont="1" applyFill="1" applyBorder="1" applyAlignment="1">
      <alignment horizontal="center"/>
    </xf>
    <xf numFmtId="0" fontId="4" fillId="5" borderId="14" xfId="0" applyFont="1" applyFill="1" applyBorder="1" applyAlignment="1">
      <alignment vertical="center"/>
    </xf>
    <xf numFmtId="0" fontId="5" fillId="5" borderId="14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165" fontId="0" fillId="0" borderId="2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166" fontId="3" fillId="0" borderId="2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165" fontId="3" fillId="3" borderId="2" xfId="0" applyNumberFormat="1" applyFont="1" applyFill="1" applyBorder="1" applyAlignment="1" applyProtection="1">
      <alignment horizontal="center"/>
      <protection locked="0"/>
    </xf>
    <xf numFmtId="165" fontId="3" fillId="3" borderId="3" xfId="0" applyNumberFormat="1" applyFont="1" applyFill="1" applyBorder="1" applyAlignment="1" applyProtection="1">
      <alignment horizontal="center"/>
      <protection locked="0"/>
    </xf>
  </cellXfs>
  <cellStyles count="1">
    <cellStyle name="Standard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Design">
  <a:themeElements>
    <a:clrScheme name="RUB">
      <a:dk1>
        <a:sysClr val="windowText" lastClr="000000"/>
      </a:dk1>
      <a:lt1>
        <a:sysClr val="window" lastClr="FFFFFF"/>
      </a:lt1>
      <a:dk2>
        <a:srgbClr val="003560"/>
      </a:dk2>
      <a:lt2>
        <a:srgbClr val="8DAE10"/>
      </a:lt2>
      <a:accent1>
        <a:srgbClr val="FFCC00"/>
      </a:accent1>
      <a:accent2>
        <a:srgbClr val="EE7203"/>
      </a:accent2>
      <a:accent3>
        <a:srgbClr val="E6332A"/>
      </a:accent3>
      <a:accent4>
        <a:srgbClr val="B71E3F"/>
      </a:accent4>
      <a:accent5>
        <a:srgbClr val="9C5516"/>
      </a:accent5>
      <a:accent6>
        <a:srgbClr val="59211C"/>
      </a:accent6>
      <a:hlink>
        <a:srgbClr val="006EC7"/>
      </a:hlink>
      <a:folHlink>
        <a:srgbClr val="004B89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A6CD1-3C3B-48AF-970F-6390FE485E38}">
  <dimension ref="A1:J33"/>
  <sheetViews>
    <sheetView showGridLines="0" tabSelected="1" zoomScale="70" zoomScaleNormal="70" workbookViewId="0">
      <selection activeCell="C10" sqref="C10"/>
    </sheetView>
  </sheetViews>
  <sheetFormatPr baseColWidth="10" defaultRowHeight="14" x14ac:dyDescent="0.3"/>
  <cols>
    <col min="2" max="2" width="14.6640625" customWidth="1"/>
    <col min="4" max="4" width="13.25" customWidth="1"/>
    <col min="5" max="5" width="13.1640625" customWidth="1"/>
    <col min="6" max="6" width="13.08203125" customWidth="1"/>
    <col min="9" max="9" width="10.6640625" customWidth="1"/>
    <col min="10" max="10" width="14.4140625" style="1" customWidth="1"/>
    <col min="11" max="11" width="10.6640625" customWidth="1"/>
  </cols>
  <sheetData>
    <row r="1" spans="1:10" ht="30.5" customHeight="1" thickBot="1" x14ac:dyDescent="0.35">
      <c r="A1" s="20" t="s">
        <v>10</v>
      </c>
      <c r="B1" s="4"/>
      <c r="C1" s="4"/>
      <c r="D1" s="4"/>
      <c r="E1" s="4"/>
      <c r="F1" s="4"/>
      <c r="G1" s="21" t="s">
        <v>9</v>
      </c>
    </row>
    <row r="2" spans="1:10" ht="14.5" thickBot="1" x14ac:dyDescent="0.35">
      <c r="A2" s="2"/>
      <c r="B2" s="22" t="s">
        <v>0</v>
      </c>
      <c r="C2" s="23" t="s">
        <v>1</v>
      </c>
      <c r="D2" s="24" t="s">
        <v>3</v>
      </c>
      <c r="E2" s="28" t="s">
        <v>11</v>
      </c>
      <c r="F2" s="29"/>
      <c r="G2" s="2"/>
      <c r="J2" s="3" t="s">
        <v>7</v>
      </c>
    </row>
    <row r="3" spans="1:10" x14ac:dyDescent="0.3">
      <c r="A3" s="2"/>
      <c r="B3" s="5" t="s">
        <v>6</v>
      </c>
      <c r="C3" s="6" t="s">
        <v>2</v>
      </c>
      <c r="D3" s="7" t="s">
        <v>4</v>
      </c>
      <c r="E3" s="8" t="s">
        <v>4</v>
      </c>
      <c r="F3" s="9" t="s">
        <v>4</v>
      </c>
      <c r="G3" s="2"/>
      <c r="J3" s="26">
        <v>1</v>
      </c>
    </row>
    <row r="4" spans="1:10" x14ac:dyDescent="0.3">
      <c r="A4" s="2"/>
      <c r="B4" s="5">
        <v>1</v>
      </c>
      <c r="C4" s="10" t="s">
        <v>2</v>
      </c>
      <c r="D4" s="11" t="s">
        <v>4</v>
      </c>
      <c r="E4" s="11" t="s">
        <v>4</v>
      </c>
      <c r="F4" s="30">
        <f>AVERAGE(C5:C12,C14:C20)</f>
        <v>2.3933333333333335</v>
      </c>
      <c r="G4" s="2"/>
      <c r="J4" s="25">
        <v>1.1000000000000001</v>
      </c>
    </row>
    <row r="5" spans="1:10" x14ac:dyDescent="0.3">
      <c r="A5" s="2"/>
      <c r="B5" s="5">
        <v>2</v>
      </c>
      <c r="C5" s="38">
        <v>1.5</v>
      </c>
      <c r="D5" s="32">
        <f>1/20</f>
        <v>0.05</v>
      </c>
      <c r="E5" s="33">
        <f>AVERAGE(C5:C12)</f>
        <v>1.9750000000000001</v>
      </c>
      <c r="F5" s="30"/>
      <c r="G5" s="2"/>
      <c r="J5" s="25">
        <v>1.2</v>
      </c>
    </row>
    <row r="6" spans="1:10" x14ac:dyDescent="0.3">
      <c r="A6" s="2"/>
      <c r="B6" s="5">
        <v>3</v>
      </c>
      <c r="C6" s="38">
        <v>2.5</v>
      </c>
      <c r="D6" s="32"/>
      <c r="E6" s="34"/>
      <c r="F6" s="30"/>
      <c r="G6" s="2"/>
      <c r="J6" s="25">
        <v>1.3</v>
      </c>
    </row>
    <row r="7" spans="1:10" x14ac:dyDescent="0.3">
      <c r="A7" s="2"/>
      <c r="B7" s="5">
        <v>4</v>
      </c>
      <c r="C7" s="38">
        <v>3.5</v>
      </c>
      <c r="D7" s="32"/>
      <c r="E7" s="34"/>
      <c r="F7" s="30"/>
      <c r="G7" s="2"/>
      <c r="J7" s="25">
        <v>1.4</v>
      </c>
    </row>
    <row r="8" spans="1:10" x14ac:dyDescent="0.3">
      <c r="A8" s="2"/>
      <c r="B8" s="5">
        <v>5</v>
      </c>
      <c r="C8" s="38">
        <v>1</v>
      </c>
      <c r="D8" s="32"/>
      <c r="E8" s="34"/>
      <c r="F8" s="30"/>
      <c r="G8" s="2"/>
      <c r="J8" s="25">
        <v>1.5</v>
      </c>
    </row>
    <row r="9" spans="1:10" x14ac:dyDescent="0.3">
      <c r="A9" s="2"/>
      <c r="B9" s="5">
        <v>6</v>
      </c>
      <c r="C9" s="38">
        <v>1.3</v>
      </c>
      <c r="D9" s="32"/>
      <c r="E9" s="34"/>
      <c r="F9" s="30"/>
      <c r="G9" s="2"/>
      <c r="J9" s="25">
        <v>1.6</v>
      </c>
    </row>
    <row r="10" spans="1:10" x14ac:dyDescent="0.3">
      <c r="A10" s="2"/>
      <c r="B10" s="5">
        <v>7</v>
      </c>
      <c r="C10" s="38">
        <v>1.7</v>
      </c>
      <c r="D10" s="32"/>
      <c r="E10" s="34"/>
      <c r="F10" s="30"/>
      <c r="G10" s="2"/>
      <c r="J10" s="25">
        <v>1.7</v>
      </c>
    </row>
    <row r="11" spans="1:10" x14ac:dyDescent="0.3">
      <c r="A11" s="2"/>
      <c r="B11" s="5">
        <v>8</v>
      </c>
      <c r="C11" s="38">
        <v>2</v>
      </c>
      <c r="D11" s="32"/>
      <c r="E11" s="34"/>
      <c r="F11" s="30"/>
      <c r="G11" s="2"/>
      <c r="J11" s="25">
        <v>1.8</v>
      </c>
    </row>
    <row r="12" spans="1:10" x14ac:dyDescent="0.3">
      <c r="A12" s="2"/>
      <c r="B12" s="5">
        <v>9</v>
      </c>
      <c r="C12" s="38">
        <v>2.2999999999999998</v>
      </c>
      <c r="D12" s="32"/>
      <c r="E12" s="35"/>
      <c r="F12" s="30"/>
      <c r="G12" s="2"/>
      <c r="J12" s="25">
        <v>1.9</v>
      </c>
    </row>
    <row r="13" spans="1:10" x14ac:dyDescent="0.3">
      <c r="A13" s="2"/>
      <c r="B13" s="5">
        <v>10</v>
      </c>
      <c r="C13" s="12" t="s">
        <v>2</v>
      </c>
      <c r="D13" s="11" t="s">
        <v>4</v>
      </c>
      <c r="E13" s="11" t="s">
        <v>4</v>
      </c>
      <c r="F13" s="30"/>
      <c r="G13" s="2"/>
      <c r="J13" s="25">
        <v>2</v>
      </c>
    </row>
    <row r="14" spans="1:10" x14ac:dyDescent="0.3">
      <c r="A14" s="2"/>
      <c r="B14" s="5">
        <v>11</v>
      </c>
      <c r="C14" s="38">
        <v>2.7</v>
      </c>
      <c r="D14" s="36">
        <f>1/12</f>
        <v>8.3333333333333329E-2</v>
      </c>
      <c r="E14" s="37">
        <f>AVERAGE(C14:C19)</f>
        <v>3.0666666666666664</v>
      </c>
      <c r="F14" s="30"/>
      <c r="G14" s="2"/>
      <c r="J14" s="25">
        <v>2.1</v>
      </c>
    </row>
    <row r="15" spans="1:10" x14ac:dyDescent="0.3">
      <c r="A15" s="2"/>
      <c r="B15" s="5">
        <v>12</v>
      </c>
      <c r="C15" s="38">
        <v>3</v>
      </c>
      <c r="D15" s="36"/>
      <c r="E15" s="37"/>
      <c r="F15" s="30"/>
      <c r="G15" s="2"/>
      <c r="J15" s="25">
        <v>2.2000000000000002</v>
      </c>
    </row>
    <row r="16" spans="1:10" x14ac:dyDescent="0.3">
      <c r="A16" s="2"/>
      <c r="B16" s="5">
        <v>13</v>
      </c>
      <c r="C16" s="38">
        <v>3.3</v>
      </c>
      <c r="D16" s="36"/>
      <c r="E16" s="37"/>
      <c r="F16" s="30"/>
      <c r="G16" s="2"/>
      <c r="J16" s="25">
        <v>2.2999999999999998</v>
      </c>
    </row>
    <row r="17" spans="1:10" x14ac:dyDescent="0.3">
      <c r="A17" s="2"/>
      <c r="B17" s="5">
        <v>14</v>
      </c>
      <c r="C17" s="38">
        <v>3.7</v>
      </c>
      <c r="D17" s="36"/>
      <c r="E17" s="37"/>
      <c r="F17" s="30"/>
      <c r="G17" s="2"/>
      <c r="J17" s="25">
        <v>2.4</v>
      </c>
    </row>
    <row r="18" spans="1:10" x14ac:dyDescent="0.3">
      <c r="A18" s="2"/>
      <c r="B18" s="5">
        <v>15</v>
      </c>
      <c r="C18" s="38">
        <v>4</v>
      </c>
      <c r="D18" s="36"/>
      <c r="E18" s="37"/>
      <c r="F18" s="30"/>
      <c r="G18" s="2"/>
      <c r="J18" s="25">
        <v>2.5</v>
      </c>
    </row>
    <row r="19" spans="1:10" x14ac:dyDescent="0.3">
      <c r="A19" s="2"/>
      <c r="B19" s="5">
        <v>16</v>
      </c>
      <c r="C19" s="38">
        <v>1.7</v>
      </c>
      <c r="D19" s="36"/>
      <c r="E19" s="37"/>
      <c r="F19" s="30"/>
      <c r="G19" s="2"/>
      <c r="J19" s="25">
        <v>2.6</v>
      </c>
    </row>
    <row r="20" spans="1:10" ht="14.5" thickBot="1" x14ac:dyDescent="0.35">
      <c r="A20" s="2"/>
      <c r="B20" s="13" t="s">
        <v>12</v>
      </c>
      <c r="C20" s="39">
        <v>1.7</v>
      </c>
      <c r="D20" s="13">
        <f>1/10</f>
        <v>0.1</v>
      </c>
      <c r="E20" s="14">
        <f>C20</f>
        <v>1.7</v>
      </c>
      <c r="F20" s="31"/>
      <c r="G20" s="2"/>
      <c r="J20" s="25">
        <v>2.7</v>
      </c>
    </row>
    <row r="21" spans="1:10" ht="14.5" thickBot="1" x14ac:dyDescent="0.35">
      <c r="A21" s="2"/>
      <c r="B21" s="15"/>
      <c r="C21" s="15"/>
      <c r="D21" s="15"/>
      <c r="E21" s="15"/>
      <c r="F21" s="15"/>
      <c r="G21" s="2"/>
      <c r="J21" s="25">
        <v>2.8</v>
      </c>
    </row>
    <row r="22" spans="1:10" x14ac:dyDescent="0.3">
      <c r="A22" s="2"/>
      <c r="B22" s="18" t="s">
        <v>8</v>
      </c>
      <c r="C22" s="19">
        <f>SUM(C5:C12)*D5+SUM(C14:C19)*D14+C20*D20</f>
        <v>2.4933333333333332</v>
      </c>
      <c r="D22" s="15"/>
      <c r="E22" s="15"/>
      <c r="F22" s="15"/>
      <c r="G22" s="2"/>
      <c r="J22" s="25">
        <v>2.9</v>
      </c>
    </row>
    <row r="23" spans="1:10" ht="14.5" thickBot="1" x14ac:dyDescent="0.35">
      <c r="A23" s="2"/>
      <c r="B23" s="16" t="s">
        <v>5</v>
      </c>
      <c r="C23" s="17">
        <f>ROUNDDOWN(C22,1)</f>
        <v>2.4</v>
      </c>
      <c r="D23" s="15"/>
      <c r="E23" s="15"/>
      <c r="F23" s="15"/>
      <c r="G23" s="2"/>
      <c r="J23" s="25">
        <v>3</v>
      </c>
    </row>
    <row r="24" spans="1:10" x14ac:dyDescent="0.3">
      <c r="A24" s="2"/>
      <c r="B24" s="2"/>
      <c r="C24" s="2"/>
      <c r="D24" s="2"/>
      <c r="E24" s="2"/>
      <c r="F24" s="2"/>
      <c r="G24" s="2"/>
      <c r="J24" s="25">
        <v>3.1</v>
      </c>
    </row>
    <row r="25" spans="1:10" x14ac:dyDescent="0.3">
      <c r="J25" s="25">
        <v>3.2</v>
      </c>
    </row>
    <row r="26" spans="1:10" x14ac:dyDescent="0.3">
      <c r="J26" s="25">
        <v>3.3</v>
      </c>
    </row>
    <row r="27" spans="1:10" x14ac:dyDescent="0.3">
      <c r="J27" s="25">
        <v>3.4</v>
      </c>
    </row>
    <row r="28" spans="1:10" x14ac:dyDescent="0.3">
      <c r="J28" s="25">
        <v>3.5</v>
      </c>
    </row>
    <row r="29" spans="1:10" x14ac:dyDescent="0.3">
      <c r="J29" s="25">
        <v>3.6</v>
      </c>
    </row>
    <row r="30" spans="1:10" x14ac:dyDescent="0.3">
      <c r="J30" s="25">
        <v>3.7</v>
      </c>
    </row>
    <row r="31" spans="1:10" x14ac:dyDescent="0.3">
      <c r="J31" s="25">
        <v>3.8</v>
      </c>
    </row>
    <row r="32" spans="1:10" x14ac:dyDescent="0.3">
      <c r="J32" s="25">
        <v>3.9</v>
      </c>
    </row>
    <row r="33" spans="10:10" ht="14.5" thickBot="1" x14ac:dyDescent="0.35">
      <c r="J33" s="27">
        <v>4</v>
      </c>
    </row>
  </sheetData>
  <sheetProtection algorithmName="SHA-512" hashValue="Kon+QyJorgo3QLKOZKUmDxPJdIMD5KRvFpKfm0poe7m/0UTcvy+K/fOMlNbr591D3uTsg8djWhDsLSehY1sdDQ==" saltValue="VX8O51WFpxrw4Yq0VfkBrQ==" spinCount="100000" sheet="1" objects="1" scenarios="1" selectLockedCells="1"/>
  <protectedRanges>
    <protectedRange algorithmName="SHA-512" hashValue="LqDHf3Q05WXbb6IliiXeiC/cdXV4DHyO4bDDuMKZ16IjpCwSdAXJGvNFaVS3v3sCfem5wvxk+8aZIuKTD3mYLQ==" saltValue="WzIrnQpEZkefxUOB9c0d5g==" spinCount="100000" sqref="C5:C12 C14:C20" name="Bereich1"/>
  </protectedRanges>
  <mergeCells count="6">
    <mergeCell ref="E2:F2"/>
    <mergeCell ref="F4:F20"/>
    <mergeCell ref="D5:D12"/>
    <mergeCell ref="E5:E12"/>
    <mergeCell ref="D14:D19"/>
    <mergeCell ref="E14:E19"/>
  </mergeCells>
  <conditionalFormatting sqref="C5:C12 C14:C20">
    <cfRule type="cellIs" dxfId="2" priority="1" operator="between">
      <formula>2.1</formula>
      <formula>3</formula>
    </cfRule>
    <cfRule type="cellIs" dxfId="1" priority="2" operator="lessThan">
      <formula>2.1</formula>
    </cfRule>
    <cfRule type="cellIs" dxfId="0" priority="3" operator="greaterThan">
      <formula>3</formula>
    </cfRule>
  </conditionalFormatting>
  <dataValidations count="2">
    <dataValidation type="list" allowBlank="1" showInputMessage="1" showErrorMessage="1" errorTitle="Falsche Note" error="Bedenke, dass Noten immer auf eine Nachkommastelle abgerundet werden" promptTitle="Note auswählen" prompt="Wenn Note noch nicht vorliegt das Notenmittel eintragen" sqref="C14:C20 C5:C11" xr:uid="{A718610F-9B7A-4EFF-910E-43447702AB43}">
      <formula1>möglicheNoten</formula1>
    </dataValidation>
    <dataValidation type="list" showInputMessage="1" showErrorMessage="1" errorTitle="Falsche Note" error="Bedenke, dass Noten immer auf eine Nachkommastelle abgerundet werden" promptTitle="Note auswählen" prompt="Wenn Note noch nicht vorliegt das Notenmittel eintragen" sqref="C12" xr:uid="{3794EE74-B2F3-4149-BD13-DAB47BE8DF37}">
      <formula1>möglicheNoten</formula1>
    </dataValidation>
  </dataValidations>
  <pageMargins left="0.7" right="0.7" top="0.78740157499999996" bottom="0.78740157499999996" header="0.3" footer="0.3"/>
  <pageSetup paperSize="9" scale="93" orientation="portrait" horizontalDpi="0" verticalDpi="0" r:id="rId1"/>
  <colBreaks count="1" manualBreakCount="1">
    <brk id="7" max="1048575" man="1"/>
  </colBreaks>
  <ignoredErrors>
    <ignoredError sqref="E1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Notenrechner</vt:lpstr>
      <vt:lpstr>Notenrechner!Druckbereich</vt:lpstr>
      <vt:lpstr>möglicheNoten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Hobein</dc:creator>
  <cp:lastModifiedBy>Hobein, Erik</cp:lastModifiedBy>
  <cp:lastPrinted>2024-06-01T14:56:21Z</cp:lastPrinted>
  <dcterms:created xsi:type="dcterms:W3CDTF">2023-09-05T13:31:59Z</dcterms:created>
  <dcterms:modified xsi:type="dcterms:W3CDTF">2024-06-01T15:23:10Z</dcterms:modified>
</cp:coreProperties>
</file>